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Francis\Documents\Biz\Herramientas\"/>
    </mc:Choice>
  </mc:AlternateContent>
  <xr:revisionPtr revIDLastSave="0" documentId="13_ncr:1_{F1DDCDB2-2C58-4245-811D-EA7AB0B74453}" xr6:coauthVersionLast="32" xr6:coauthVersionMax="32" xr10:uidLastSave="{00000000-0000-0000-0000-000000000000}"/>
  <bookViews>
    <workbookView xWindow="0" yWindow="0" windowWidth="20490" windowHeight="7680" activeTab="1" xr2:uid="{00000000-000D-0000-FFFF-FFFF00000000}"/>
  </bookViews>
  <sheets>
    <sheet name="Hoja1" sheetId="1" r:id="rId1"/>
    <sheet name="Hoja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C22" i="2"/>
  <c r="F23" i="2"/>
  <c r="C23" i="2"/>
  <c r="E7" i="2"/>
  <c r="F21" i="2" s="1"/>
  <c r="C15" i="2" l="1"/>
  <c r="C19" i="2"/>
  <c r="F14" i="2"/>
  <c r="F18" i="2"/>
  <c r="C13" i="2"/>
  <c r="C17" i="2"/>
  <c r="C21" i="2"/>
  <c r="F16" i="2"/>
  <c r="F20" i="2"/>
  <c r="C14" i="2"/>
  <c r="C16" i="2"/>
  <c r="C18" i="2"/>
  <c r="C20" i="2"/>
  <c r="F13" i="2"/>
  <c r="F15" i="2"/>
  <c r="F17" i="2"/>
  <c r="F19" i="2"/>
</calcChain>
</file>

<file path=xl/sharedStrings.xml><?xml version="1.0" encoding="utf-8"?>
<sst xmlns="http://schemas.openxmlformats.org/spreadsheetml/2006/main" count="33" uniqueCount="20">
  <si>
    <t>Bebida</t>
  </si>
  <si>
    <t>No. Botellas</t>
  </si>
  <si>
    <t>Whisky</t>
  </si>
  <si>
    <t>Tequila</t>
  </si>
  <si>
    <t>Ron</t>
  </si>
  <si>
    <t>Vodka</t>
  </si>
  <si>
    <t>Vino Tinto</t>
  </si>
  <si>
    <t>Vino Blanco</t>
  </si>
  <si>
    <t>Brandy o Cognac</t>
  </si>
  <si>
    <t>Anis</t>
  </si>
  <si>
    <t>Cálculo</t>
  </si>
  <si>
    <t>Consignación</t>
  </si>
  <si>
    <t>Compra</t>
  </si>
  <si>
    <t>Número de Invitados</t>
  </si>
  <si>
    <t>Número de Mesas</t>
  </si>
  <si>
    <t>Bailey's</t>
  </si>
  <si>
    <t>Cerveza (Cóctel/Tornaboda)</t>
  </si>
  <si>
    <t>Champagne (Civil 30 personas)</t>
  </si>
  <si>
    <t>Cálculo de Bebida</t>
  </si>
  <si>
    <t xml:space="preserve">Sólo especifica el número de invitados y lo demás se calculará automaticamente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</si>
</sst>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72"/>
      <color theme="2" tint="-0.749992370372631"/>
      <name val="Chasing Embers Demo Version"/>
      <family val="3"/>
    </font>
    <font>
      <b/>
      <sz val="16"/>
      <color theme="0"/>
      <name val="Fennario"/>
    </font>
    <font>
      <b/>
      <sz val="16"/>
      <color theme="1" tint="0.249977111117893"/>
      <name val="Fennario"/>
    </font>
    <font>
      <b/>
      <sz val="14"/>
      <color theme="2" tint="-0.749992370372631"/>
      <name val="Fennario"/>
    </font>
    <font>
      <b/>
      <sz val="14"/>
      <color theme="0"/>
      <name val="Fennario"/>
    </font>
    <font>
      <sz val="14"/>
      <color theme="1"/>
      <name val="Fennario"/>
    </font>
    <font>
      <sz val="50"/>
      <color theme="2" tint="-0.74999237037263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FFFFD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BDFFDE"/>
        <bgColor indexed="64"/>
      </patternFill>
    </fill>
    <fill>
      <patternFill patternType="solid">
        <fgColor rgb="FFF3F3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5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/>
    <xf numFmtId="0" fontId="0" fillId="6" borderId="0" xfId="0" applyFill="1"/>
    <xf numFmtId="1" fontId="0" fillId="0" borderId="0" xfId="0" applyNumberForma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3F3"/>
      <color rgb="FFBDFFDE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51954</xdr:colOff>
      <xdr:row>1</xdr:row>
      <xdr:rowOff>43295</xdr:rowOff>
    </xdr:from>
    <xdr:to>
      <xdr:col>6</xdr:col>
      <xdr:colOff>32037</xdr:colOff>
      <xdr:row>1</xdr:row>
      <xdr:rowOff>1247775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32929" y="233795"/>
          <a:ext cx="6257058" cy="1128280"/>
          <a:chOff x="303068" y="329045"/>
          <a:chExt cx="5293059" cy="94384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3068" y="329045"/>
            <a:ext cx="5204114" cy="917864"/>
          </a:xfrm>
          <a:prstGeom prst="rect">
            <a:avLst/>
          </a:prstGeom>
          <a:noFill/>
          <a:ln w="9525">
            <a:solidFill>
              <a:srgbClr val="FF99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3907605" y="1021772"/>
            <a:ext cx="1688522" cy="2511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/>
              <a:t>bodaydecoracion.com</a:t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47625</xdr:rowOff>
    </xdr:from>
    <xdr:to>
      <xdr:col>6</xdr:col>
      <xdr:colOff>133350</xdr:colOff>
      <xdr:row>25</xdr:row>
      <xdr:rowOff>123825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625" y="47625"/>
          <a:ext cx="6543675" cy="6334125"/>
        </a:xfrm>
        <a:prstGeom prst="rect">
          <a:avLst/>
        </a:prstGeom>
        <a:noFill/>
        <a:ln w="28575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F1" sqref="A1:F1048576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zoomScaleNormal="100" workbookViewId="0">
      <selection activeCell="H8" sqref="H8"/>
    </sheetView>
  </sheetViews>
  <sheetFormatPr baseColWidth="10" defaultRowHeight="15"/>
  <cols>
    <col min="1" max="1" width="2.7109375" customWidth="1"/>
    <col min="2" max="2" width="29.140625" customWidth="1"/>
    <col min="3" max="3" width="16.5703125" customWidth="1"/>
    <col min="4" max="4" width="2.7109375" customWidth="1"/>
    <col min="5" max="5" width="29.140625" customWidth="1"/>
    <col min="6" max="6" width="16.5703125" customWidth="1"/>
    <col min="7" max="7" width="2.710937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92.25">
      <c r="A2" s="1"/>
      <c r="B2" s="9" t="s">
        <v>18</v>
      </c>
      <c r="C2" s="10"/>
      <c r="D2" s="10"/>
      <c r="E2" s="10"/>
      <c r="F2" s="10"/>
      <c r="G2" s="1"/>
    </row>
    <row r="3" spans="1:7" ht="18.75" customHeight="1">
      <c r="A3" s="1"/>
      <c r="B3" s="1"/>
      <c r="C3" s="1"/>
      <c r="D3" s="1"/>
      <c r="E3" s="1"/>
      <c r="F3" s="1"/>
      <c r="G3" s="1"/>
    </row>
    <row r="4" spans="1:7" ht="18.75">
      <c r="A4" s="1"/>
      <c r="B4" s="11" t="s">
        <v>19</v>
      </c>
      <c r="C4" s="12"/>
      <c r="D4" s="12"/>
      <c r="E4" s="12"/>
      <c r="F4" s="13"/>
      <c r="G4" s="1"/>
    </row>
    <row r="5" spans="1:7">
      <c r="A5" s="1"/>
      <c r="B5" s="1"/>
      <c r="C5" s="1"/>
      <c r="D5" s="1"/>
      <c r="E5" s="17"/>
      <c r="F5" s="17"/>
      <c r="G5" s="1"/>
    </row>
    <row r="6" spans="1:7" ht="30" customHeight="1">
      <c r="A6" s="1"/>
      <c r="B6" s="16" t="s">
        <v>13</v>
      </c>
      <c r="C6" s="16"/>
      <c r="D6" s="3"/>
      <c r="E6" s="16">
        <v>250</v>
      </c>
      <c r="F6" s="16"/>
      <c r="G6" s="1"/>
    </row>
    <row r="7" spans="1:7" ht="30" customHeight="1">
      <c r="A7" s="1"/>
      <c r="B7" s="16" t="s">
        <v>14</v>
      </c>
      <c r="C7" s="16"/>
      <c r="D7" s="3"/>
      <c r="E7" s="16">
        <f>E6/10</f>
        <v>25</v>
      </c>
      <c r="F7" s="16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 ht="29.25" customHeight="1">
      <c r="A10" s="1"/>
      <c r="B10" s="15" t="s">
        <v>10</v>
      </c>
      <c r="C10" s="15"/>
      <c r="D10" s="15"/>
      <c r="E10" s="15"/>
      <c r="F10" s="15"/>
      <c r="G10" s="1"/>
    </row>
    <row r="11" spans="1:7" ht="24.75" customHeight="1">
      <c r="A11" s="1"/>
      <c r="B11" s="14" t="s">
        <v>11</v>
      </c>
      <c r="C11" s="14"/>
      <c r="D11" s="2"/>
      <c r="E11" s="14" t="s">
        <v>12</v>
      </c>
      <c r="F11" s="14"/>
      <c r="G11" s="1"/>
    </row>
    <row r="12" spans="1:7" ht="22.5" customHeight="1">
      <c r="A12" s="1"/>
      <c r="B12" s="5" t="s">
        <v>0</v>
      </c>
      <c r="C12" s="5" t="s">
        <v>1</v>
      </c>
      <c r="D12" s="6"/>
      <c r="E12" s="5" t="s">
        <v>0</v>
      </c>
      <c r="F12" s="5" t="s">
        <v>1</v>
      </c>
      <c r="G12" s="1"/>
    </row>
    <row r="13" spans="1:7">
      <c r="A13" s="1"/>
      <c r="B13" s="4" t="s">
        <v>2</v>
      </c>
      <c r="C13" s="8">
        <f>$E$7*1.3</f>
        <v>32.5</v>
      </c>
      <c r="D13" s="7"/>
      <c r="E13" s="4" t="s">
        <v>2</v>
      </c>
      <c r="F13" s="8">
        <f>E7*0.9</f>
        <v>22.5</v>
      </c>
      <c r="G13" s="1"/>
    </row>
    <row r="14" spans="1:7">
      <c r="A14" s="1"/>
      <c r="B14" s="4" t="s">
        <v>3</v>
      </c>
      <c r="C14" s="8">
        <f>E7*1.2</f>
        <v>30</v>
      </c>
      <c r="D14" s="7"/>
      <c r="E14" s="4" t="s">
        <v>3</v>
      </c>
      <c r="F14" s="8">
        <f>E7*0.9</f>
        <v>22.5</v>
      </c>
      <c r="G14" s="1"/>
    </row>
    <row r="15" spans="1:7">
      <c r="A15" s="1"/>
      <c r="B15" s="4" t="s">
        <v>4</v>
      </c>
      <c r="C15" s="8">
        <f>E7*1</f>
        <v>25</v>
      </c>
      <c r="D15" s="7"/>
      <c r="E15" s="4" t="s">
        <v>4</v>
      </c>
      <c r="F15" s="8">
        <f>E7*0.7</f>
        <v>17.5</v>
      </c>
      <c r="G15" s="1"/>
    </row>
    <row r="16" spans="1:7">
      <c r="A16" s="1"/>
      <c r="B16" s="4" t="s">
        <v>5</v>
      </c>
      <c r="C16" s="8">
        <f>E7*0.7</f>
        <v>17.5</v>
      </c>
      <c r="D16" s="7"/>
      <c r="E16" s="4" t="s">
        <v>5</v>
      </c>
      <c r="F16" s="8">
        <f>E7*0.4</f>
        <v>10</v>
      </c>
      <c r="G16" s="1"/>
    </row>
    <row r="17" spans="1:7">
      <c r="A17" s="1"/>
      <c r="B17" s="4" t="s">
        <v>6</v>
      </c>
      <c r="C17" s="8">
        <f>E7*1.8</f>
        <v>45</v>
      </c>
      <c r="D17" s="7"/>
      <c r="E17" s="4" t="s">
        <v>6</v>
      </c>
      <c r="F17" s="8">
        <f>E7*1.5</f>
        <v>37.5</v>
      </c>
      <c r="G17" s="1"/>
    </row>
    <row r="18" spans="1:7">
      <c r="A18" s="1"/>
      <c r="B18" s="4" t="s">
        <v>7</v>
      </c>
      <c r="C18" s="8">
        <f>E7*1.2</f>
        <v>30</v>
      </c>
      <c r="D18" s="7"/>
      <c r="E18" s="4" t="s">
        <v>7</v>
      </c>
      <c r="F18" s="8">
        <f>E7*0.8</f>
        <v>20</v>
      </c>
      <c r="G18" s="1"/>
    </row>
    <row r="19" spans="1:7">
      <c r="A19" s="1"/>
      <c r="B19" s="4" t="s">
        <v>8</v>
      </c>
      <c r="C19" s="8">
        <f>0.4*E7</f>
        <v>10</v>
      </c>
      <c r="D19" s="7"/>
      <c r="E19" s="4" t="s">
        <v>8</v>
      </c>
      <c r="F19" s="8">
        <f>0.3*E7</f>
        <v>7.5</v>
      </c>
      <c r="G19" s="1"/>
    </row>
    <row r="20" spans="1:7">
      <c r="A20" s="1"/>
      <c r="B20" s="4" t="s">
        <v>15</v>
      </c>
      <c r="C20" s="8">
        <f>E7*0.5</f>
        <v>12.5</v>
      </c>
      <c r="D20" s="7"/>
      <c r="E20" s="4" t="s">
        <v>15</v>
      </c>
      <c r="F20" s="8">
        <f>E7*0.4</f>
        <v>10</v>
      </c>
      <c r="G20" s="1"/>
    </row>
    <row r="21" spans="1:7">
      <c r="A21" s="1"/>
      <c r="B21" s="4" t="s">
        <v>9</v>
      </c>
      <c r="C21" s="8">
        <f>0.12*E7</f>
        <v>3</v>
      </c>
      <c r="D21" s="7"/>
      <c r="E21" s="4" t="s">
        <v>9</v>
      </c>
      <c r="F21" s="8">
        <f>0.05*E7</f>
        <v>1.25</v>
      </c>
      <c r="G21" s="1"/>
    </row>
    <row r="22" spans="1:7">
      <c r="A22" s="1"/>
      <c r="B22" s="4" t="s">
        <v>16</v>
      </c>
      <c r="C22" s="8">
        <f>E6*1.5</f>
        <v>375</v>
      </c>
      <c r="D22" s="7"/>
      <c r="E22" s="4" t="s">
        <v>16</v>
      </c>
      <c r="F22" s="8">
        <f>E6*1.5</f>
        <v>375</v>
      </c>
      <c r="G22" s="1"/>
    </row>
    <row r="23" spans="1:7">
      <c r="A23" s="1"/>
      <c r="B23" s="4" t="s">
        <v>17</v>
      </c>
      <c r="C23" s="8">
        <f>30/5</f>
        <v>6</v>
      </c>
      <c r="D23" s="7"/>
      <c r="E23" s="4" t="s">
        <v>17</v>
      </c>
      <c r="F23" s="8">
        <f>30/5</f>
        <v>6</v>
      </c>
      <c r="G23" s="1"/>
    </row>
    <row r="24" spans="1:7">
      <c r="A24" s="1"/>
      <c r="D24" s="7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</sheetData>
  <mergeCells count="10">
    <mergeCell ref="B2:F2"/>
    <mergeCell ref="B4:F4"/>
    <mergeCell ref="B11:C11"/>
    <mergeCell ref="E11:F11"/>
    <mergeCell ref="B10:F10"/>
    <mergeCell ref="B6:C6"/>
    <mergeCell ref="E5:F5"/>
    <mergeCell ref="B7:C7"/>
    <mergeCell ref="E7:F7"/>
    <mergeCell ref="E6:F6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</dc:creator>
  <cp:lastModifiedBy>Francis</cp:lastModifiedBy>
  <dcterms:created xsi:type="dcterms:W3CDTF">2016-04-29T00:27:28Z</dcterms:created>
  <dcterms:modified xsi:type="dcterms:W3CDTF">2018-05-31T17:50:57Z</dcterms:modified>
</cp:coreProperties>
</file>